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1c62aec7d2a77c/Dammen/Underhållsplan/"/>
    </mc:Choice>
  </mc:AlternateContent>
  <xr:revisionPtr revIDLastSave="23" documentId="8_{6363A147-5D01-49B5-923B-7567E2813DE1}" xr6:coauthVersionLast="47" xr6:coauthVersionMax="47" xr10:uidLastSave="{A9C4A50B-0360-4B9B-A3E5-D48291083B77}"/>
  <bookViews>
    <workbookView xWindow="-108" yWindow="-108" windowWidth="23256" windowHeight="12576" tabRatio="825" activeTab="5" xr2:uid="{FDF5E287-F626-488E-8E8A-486828663447}"/>
  </bookViews>
  <sheets>
    <sheet name="Yttertak" sheetId="1" r:id="rId1"/>
    <sheet name="Fasad" sheetId="2" r:id="rId2"/>
    <sheet name="Trapphus" sheetId="3" r:id="rId3"/>
    <sheet name="Källarutrymmen-Vindsutrymmen" sheetId="4" r:id="rId4"/>
    <sheet name="Ventilation och Värme" sheetId="5" r:id="rId5"/>
    <sheet name="Avlopp o Dränering" sheetId="6" r:id="rId6"/>
  </sheets>
  <definedNames>
    <definedName name="_xlnm.Print_Area" localSheetId="5">'Avlopp o Dränering'!$A$1:$M$10</definedName>
    <definedName name="_xlnm.Print_Area" localSheetId="1">Fasad!$A$1:$M$26</definedName>
    <definedName name="_xlnm.Print_Area" localSheetId="3">'Källarutrymmen-Vindsutrymmen'!$A$1:$M$16</definedName>
    <definedName name="_xlnm.Print_Area" localSheetId="4">'Ventilation och Värme'!$A$1:$O$21</definedName>
    <definedName name="_xlnm.Print_Area" localSheetId="0">Yttertak!$A$1:$N$14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6" l="1"/>
  <c r="M2" i="5"/>
  <c r="M2" i="4"/>
  <c r="M2" i="3"/>
  <c r="M2" i="2"/>
</calcChain>
</file>

<file path=xl/sharedStrings.xml><?xml version="1.0" encoding="utf-8"?>
<sst xmlns="http://schemas.openxmlformats.org/spreadsheetml/2006/main" count="218" uniqueCount="112">
  <si>
    <t>Plåtytor</t>
  </si>
  <si>
    <t>Gångbryggor</t>
  </si>
  <si>
    <t>Snörasskydd</t>
  </si>
  <si>
    <t>Socklar-tvätt</t>
  </si>
  <si>
    <t>Betong</t>
  </si>
  <si>
    <t>Entrédörrar, lokaler</t>
  </si>
  <si>
    <t>Fönsterbleck-tvätt</t>
  </si>
  <si>
    <t>Träpartier vid fönster</t>
  </si>
  <si>
    <t>Balkongräcken av trä</t>
  </si>
  <si>
    <t>Väggar</t>
  </si>
  <si>
    <t>Tak</t>
  </si>
  <si>
    <t>Reviderad</t>
  </si>
  <si>
    <t>Entrédörr, kontor</t>
  </si>
  <si>
    <t>Fönster, bostäder</t>
  </si>
  <si>
    <t>Fönster, kontor</t>
  </si>
  <si>
    <t>Altanräcke av trä</t>
  </si>
  <si>
    <t>Kvantitet:</t>
  </si>
  <si>
    <t>(målning av fönster kan i en mellanintervall utföras på underdelar+heltvättning)</t>
  </si>
  <si>
    <t>Golv, väggar,tak</t>
  </si>
  <si>
    <t>VINDSFÖRRÅD:</t>
  </si>
  <si>
    <t>Golv / trappsteg</t>
  </si>
  <si>
    <t>Undersida takfot</t>
  </si>
  <si>
    <t>Franskbalkongräcke</t>
  </si>
  <si>
    <t>Skärmtak vid kontor</t>
  </si>
  <si>
    <t>Skärmtak vid bostadsentré</t>
  </si>
  <si>
    <t>Golv, väggar, tak</t>
  </si>
  <si>
    <t>xx</t>
  </si>
  <si>
    <t>Vindskivor</t>
  </si>
  <si>
    <t>Kostnad:</t>
  </si>
  <si>
    <t>Balkong- o altangolv</t>
  </si>
  <si>
    <t>Stående och liggande stammar</t>
  </si>
  <si>
    <t>Järn/plast</t>
  </si>
  <si>
    <t>Grind</t>
  </si>
  <si>
    <t>Råspont+underlagspapp</t>
  </si>
  <si>
    <t>Okulär besiktn i aug -19</t>
  </si>
  <si>
    <t>Ua</t>
  </si>
  <si>
    <t>Ny takränna o stuprör vid entrén 2019</t>
  </si>
  <si>
    <t>Radon</t>
  </si>
  <si>
    <t>Resultat</t>
  </si>
  <si>
    <t>Senaste kontrollen</t>
  </si>
  <si>
    <t>Åtgärd</t>
  </si>
  <si>
    <t>Kostnad</t>
  </si>
  <si>
    <t>Taktegel(betong)</t>
  </si>
  <si>
    <t>Tillbyggnad och renovering: 2002</t>
  </si>
  <si>
    <t>ua</t>
  </si>
  <si>
    <t>Skorstensbeklädnad(plåt):</t>
  </si>
  <si>
    <t>Hängrännor, Stuprör(plåt)</t>
  </si>
  <si>
    <t>Planeradåtgärd</t>
  </si>
  <si>
    <t>Underhållsplan - Bostadsrättsföreningen Dammen 6</t>
  </si>
  <si>
    <t>Teoretisk livslängd</t>
  </si>
  <si>
    <t>Kontrollintervall(år)</t>
  </si>
  <si>
    <t>Partiell efter behov</t>
  </si>
  <si>
    <t>Utbyte</t>
  </si>
  <si>
    <t>Oljat</t>
  </si>
  <si>
    <t>Ommålat</t>
  </si>
  <si>
    <t>Fasader:</t>
  </si>
  <si>
    <t>Planerad åtgärd</t>
  </si>
  <si>
    <t>Trapphus</t>
  </si>
  <si>
    <t>Väggar i entréplan(klinkers)</t>
  </si>
  <si>
    <t>Handledare. Trä.</t>
  </si>
  <si>
    <t>Dörrar, lgh. Stål.</t>
  </si>
  <si>
    <t>Avlopp och Dränering:</t>
  </si>
  <si>
    <t>Källarutrymmen o Vindsutrymmen:</t>
  </si>
  <si>
    <r>
      <t xml:space="preserve">KÄLLARE: </t>
    </r>
    <r>
      <rPr>
        <b/>
        <sz val="11"/>
        <color indexed="8"/>
        <rFont val="Calibri"/>
        <family val="2"/>
      </rPr>
      <t>(Skyddsrum)</t>
    </r>
  </si>
  <si>
    <t>Förråd för cyklar och redskap under fredstid.</t>
  </si>
  <si>
    <t>Luftväxling OVK-kontroller</t>
  </si>
  <si>
    <t>Apparatrum: (källarlokal)</t>
  </si>
  <si>
    <t>Ventilationsaggregat källare o kontor.(2002)</t>
  </si>
  <si>
    <t>Spolning, filmning</t>
  </si>
  <si>
    <t>Material</t>
  </si>
  <si>
    <t>Värme:</t>
  </si>
  <si>
    <t>Ventilation:</t>
  </si>
  <si>
    <t>Lägenhet 6, luftvärmevxl</t>
  </si>
  <si>
    <t>Lägenhet 7, luftvärmevxl</t>
  </si>
  <si>
    <t>Trä</t>
  </si>
  <si>
    <t>Element</t>
  </si>
  <si>
    <t>Ledningar</t>
  </si>
  <si>
    <t>Vattenburet</t>
  </si>
  <si>
    <t>Kopparledn</t>
  </si>
  <si>
    <t>Defekt i källaren som berört lght 6 och entrén.</t>
  </si>
  <si>
    <t>Ventilation, Värme</t>
  </si>
  <si>
    <t>Betong?</t>
  </si>
  <si>
    <t>Trä, stålnät</t>
  </si>
  <si>
    <t>Klinkers</t>
  </si>
  <si>
    <t>Stål</t>
  </si>
  <si>
    <t>5 st vindsförråd</t>
  </si>
  <si>
    <t>Tätning av brunnar och håldragningar</t>
  </si>
  <si>
    <t>?</t>
  </si>
  <si>
    <t>Över riktvärden</t>
  </si>
  <si>
    <t>Fläktrum:(källarlokal för kontor och källarlokaler)</t>
  </si>
  <si>
    <t>Löpande</t>
  </si>
  <si>
    <t>Dörrar, källare o. vind.</t>
  </si>
  <si>
    <t>Byte</t>
  </si>
  <si>
    <t>Tegel</t>
  </si>
  <si>
    <t>Fasad</t>
  </si>
  <si>
    <t>Plåt</t>
  </si>
  <si>
    <t>Trä,plåt</t>
  </si>
  <si>
    <t>Trä,Plåt</t>
  </si>
  <si>
    <t>Järn</t>
  </si>
  <si>
    <t>Yttertak:</t>
  </si>
  <si>
    <t>Byggår</t>
  </si>
  <si>
    <t>Tillbyggnad</t>
  </si>
  <si>
    <t>Kallvind:Ventilationsaggregat, (5 lghter)</t>
  </si>
  <si>
    <t>Fjärrvärmeväxlare.</t>
  </si>
  <si>
    <t>Dränering</t>
  </si>
  <si>
    <t>Byggnadsår:1964-66</t>
  </si>
  <si>
    <t>Avlopp, Dränering</t>
  </si>
  <si>
    <r>
      <rPr>
        <sz val="11"/>
        <color rgb="FF0070C0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  Omläggn.sydsid. fr. takfot/ 4 m </t>
    </r>
  </si>
  <si>
    <t>Cementmosaik</t>
  </si>
  <si>
    <t>Byte till aggregat med luftåtervinning</t>
  </si>
  <si>
    <t>80000?</t>
  </si>
  <si>
    <t>Korrig. värden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</si>
</sst>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3" fillId="2" borderId="0" xfId="0" applyFont="1" applyFill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/>
    <xf numFmtId="0" fontId="10" fillId="4" borderId="0" xfId="0" applyFont="1" applyFill="1" applyAlignment="1">
      <alignment horizontal="center"/>
    </xf>
    <xf numFmtId="14" fontId="10" fillId="4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14" fontId="10" fillId="0" borderId="0" xfId="0" applyNumberFormat="1" applyFont="1" applyAlignment="1">
      <alignment horizontal="center"/>
    </xf>
    <xf numFmtId="0" fontId="15" fillId="0" borderId="0" xfId="0" applyFont="1"/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10" fillId="4" borderId="0" xfId="0" applyFont="1" applyFill="1" applyAlignment="1" applyProtection="1">
      <alignment horizontal="center"/>
      <protection locked="0"/>
    </xf>
    <xf numFmtId="14" fontId="0" fillId="2" borderId="0" xfId="0" applyNumberForma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10" fillId="4" borderId="0" xfId="0" applyNumberFormat="1" applyFont="1" applyFill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0" fillId="0" borderId="5" xfId="0" applyBorder="1"/>
    <xf numFmtId="14" fontId="0" fillId="5" borderId="5" xfId="0" applyNumberFormat="1" applyFill="1" applyBorder="1"/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3" fontId="0" fillId="0" borderId="0" xfId="0" applyNumberFormat="1" applyAlignment="1" applyProtection="1">
      <alignment horizontal="center"/>
      <protection locked="0"/>
    </xf>
    <xf numFmtId="3" fontId="6" fillId="0" borderId="0" xfId="0" applyNumberFormat="1" applyFont="1" applyAlignment="1">
      <alignment horizontal="center"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3" fontId="10" fillId="4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16" fontId="12" fillId="3" borderId="3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6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3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6" borderId="0" xfId="0" applyFont="1" applyFill="1"/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13" fillId="2" borderId="0" xfId="0" applyFont="1" applyFill="1" applyProtection="1">
      <protection locked="0"/>
    </xf>
    <xf numFmtId="0" fontId="1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FEFA-AE77-444A-BD9A-BCC1BEB12C96}">
  <sheetPr>
    <pageSetUpPr fitToPage="1"/>
  </sheetPr>
  <dimension ref="A1:R14"/>
  <sheetViews>
    <sheetView workbookViewId="0">
      <selection sqref="A1:N14"/>
    </sheetView>
  </sheetViews>
  <sheetFormatPr defaultRowHeight="14.4" x14ac:dyDescent="0.3"/>
  <cols>
    <col min="1" max="1" width="22.77734375" customWidth="1"/>
    <col min="2" max="2" width="6.44140625" style="2" customWidth="1"/>
    <col min="3" max="3" width="10.88671875" style="63" customWidth="1"/>
    <col min="4" max="4" width="12.5546875" style="2" customWidth="1"/>
    <col min="5" max="5" width="15" style="2" customWidth="1"/>
    <col min="6" max="6" width="12.21875" style="2" customWidth="1"/>
    <col min="7" max="7" width="10.21875" style="2" customWidth="1"/>
    <col min="8" max="8" width="13.6640625" style="2" customWidth="1"/>
    <col min="9" max="9" width="10" style="2" customWidth="1"/>
    <col min="10" max="10" width="1.88671875" style="2" customWidth="1"/>
    <col min="11" max="11" width="10.5546875" style="2" customWidth="1"/>
    <col min="12" max="12" width="11.21875" style="2" customWidth="1"/>
    <col min="13" max="13" width="12" style="2" customWidth="1"/>
    <col min="14" max="14" width="29.21875" style="2" customWidth="1"/>
    <col min="15" max="15" width="10.88671875" customWidth="1"/>
  </cols>
  <sheetData>
    <row r="1" spans="1:18" ht="28.95" customHeight="1" x14ac:dyDescent="0.45">
      <c r="A1" s="94" t="s">
        <v>48</v>
      </c>
      <c r="B1" s="94"/>
      <c r="C1" s="94"/>
      <c r="D1" s="95"/>
      <c r="E1" s="95"/>
      <c r="F1" s="95"/>
      <c r="G1" s="95"/>
      <c r="M1" s="21" t="s">
        <v>11</v>
      </c>
    </row>
    <row r="2" spans="1:18" ht="18" x14ac:dyDescent="0.35">
      <c r="A2" s="20" t="s">
        <v>105</v>
      </c>
      <c r="B2" s="57"/>
      <c r="C2" s="59"/>
      <c r="M2" s="22">
        <v>45757</v>
      </c>
    </row>
    <row r="3" spans="1:18" ht="18" x14ac:dyDescent="0.35">
      <c r="A3" s="91" t="s">
        <v>43</v>
      </c>
      <c r="B3" s="92"/>
      <c r="C3" s="93"/>
      <c r="M3" s="29"/>
    </row>
    <row r="4" spans="1:18" ht="25.95" customHeight="1" thickBot="1" x14ac:dyDescent="0.45">
      <c r="A4" s="30" t="s">
        <v>99</v>
      </c>
      <c r="B4" s="58"/>
      <c r="C4" s="60"/>
      <c r="F4" s="4"/>
    </row>
    <row r="5" spans="1:18" s="73" customFormat="1" ht="41.55" customHeight="1" thickTop="1" thickBot="1" x14ac:dyDescent="0.35">
      <c r="A5" s="65"/>
      <c r="B5" s="61" t="s">
        <v>100</v>
      </c>
      <c r="C5" s="61" t="s">
        <v>69</v>
      </c>
      <c r="D5" s="61" t="s">
        <v>49</v>
      </c>
      <c r="E5" s="66" t="s">
        <v>50</v>
      </c>
      <c r="F5" s="67" t="s">
        <v>39</v>
      </c>
      <c r="G5" s="61" t="s">
        <v>38</v>
      </c>
      <c r="H5" s="66" t="s">
        <v>40</v>
      </c>
      <c r="I5" s="68" t="s">
        <v>41</v>
      </c>
      <c r="J5" s="69"/>
      <c r="K5" s="70" t="s">
        <v>47</v>
      </c>
      <c r="L5" s="71" t="s">
        <v>16</v>
      </c>
      <c r="M5" s="72" t="s">
        <v>28</v>
      </c>
      <c r="N5" s="63"/>
      <c r="R5" s="74"/>
    </row>
    <row r="6" spans="1:18" ht="15" thickTop="1" x14ac:dyDescent="0.3">
      <c r="A6" s="13"/>
      <c r="B6" s="14"/>
      <c r="C6" s="62"/>
      <c r="D6" s="14"/>
      <c r="E6" s="3"/>
      <c r="F6" s="3"/>
      <c r="G6" s="18"/>
      <c r="H6" s="19"/>
      <c r="I6" s="19"/>
      <c r="J6" s="19"/>
      <c r="K6" s="15"/>
    </row>
    <row r="7" spans="1:18" x14ac:dyDescent="0.3">
      <c r="A7" t="s">
        <v>42</v>
      </c>
      <c r="B7" s="2">
        <v>1966</v>
      </c>
      <c r="C7" s="63" t="s">
        <v>4</v>
      </c>
      <c r="D7" s="2">
        <v>80</v>
      </c>
      <c r="E7" s="2">
        <v>10</v>
      </c>
      <c r="G7" s="19" t="s">
        <v>44</v>
      </c>
      <c r="H7" s="19"/>
      <c r="I7" s="23"/>
      <c r="J7" s="23"/>
      <c r="K7" s="19"/>
      <c r="L7" s="19"/>
      <c r="M7" s="23"/>
    </row>
    <row r="8" spans="1:18" ht="26.55" customHeight="1" x14ac:dyDescent="0.3">
      <c r="A8" s="7" t="s">
        <v>33</v>
      </c>
      <c r="B8" s="2">
        <v>1966</v>
      </c>
      <c r="C8" s="64" t="s">
        <v>74</v>
      </c>
      <c r="D8" s="2">
        <v>60</v>
      </c>
      <c r="E8" s="2">
        <v>10</v>
      </c>
      <c r="F8" s="16">
        <v>2019</v>
      </c>
      <c r="G8" s="19" t="s">
        <v>44</v>
      </c>
      <c r="I8" s="23"/>
      <c r="J8" s="23"/>
      <c r="K8" s="19"/>
      <c r="L8" s="19"/>
      <c r="M8" s="23"/>
      <c r="N8" s="19" t="s">
        <v>107</v>
      </c>
    </row>
    <row r="9" spans="1:18" x14ac:dyDescent="0.3">
      <c r="A9" t="s">
        <v>45</v>
      </c>
      <c r="B9" s="2">
        <v>1966</v>
      </c>
      <c r="C9" s="63" t="s">
        <v>95</v>
      </c>
      <c r="D9" s="2">
        <v>80</v>
      </c>
      <c r="E9" s="2">
        <v>10</v>
      </c>
      <c r="G9" s="19" t="s">
        <v>44</v>
      </c>
      <c r="H9" s="19"/>
      <c r="I9" s="23"/>
      <c r="J9" s="23"/>
      <c r="K9" s="19"/>
      <c r="L9" s="19"/>
      <c r="M9" s="23"/>
    </row>
    <row r="10" spans="1:18" x14ac:dyDescent="0.3">
      <c r="A10" t="s">
        <v>27</v>
      </c>
      <c r="B10" s="2">
        <v>1966</v>
      </c>
      <c r="C10" s="63" t="s">
        <v>95</v>
      </c>
      <c r="D10" s="2">
        <v>60</v>
      </c>
      <c r="E10" s="2">
        <v>10</v>
      </c>
      <c r="G10" s="19" t="s">
        <v>44</v>
      </c>
      <c r="H10" s="19"/>
      <c r="I10" s="23"/>
      <c r="J10" s="23"/>
      <c r="K10" s="19"/>
      <c r="L10" s="19"/>
      <c r="M10" s="23"/>
    </row>
    <row r="11" spans="1:18" ht="42.45" customHeight="1" x14ac:dyDescent="0.3">
      <c r="A11" t="s">
        <v>46</v>
      </c>
      <c r="B11" s="2">
        <v>1966</v>
      </c>
      <c r="C11" s="63" t="s">
        <v>95</v>
      </c>
      <c r="D11" s="2">
        <v>80</v>
      </c>
      <c r="E11" s="2">
        <v>10</v>
      </c>
      <c r="F11" s="2">
        <v>2019</v>
      </c>
      <c r="G11" s="19" t="s">
        <v>44</v>
      </c>
      <c r="H11" s="16" t="s">
        <v>36</v>
      </c>
      <c r="I11" s="23"/>
      <c r="J11" s="23"/>
      <c r="K11" s="19"/>
      <c r="L11" s="19"/>
      <c r="M11" s="23"/>
    </row>
    <row r="12" spans="1:18" x14ac:dyDescent="0.3">
      <c r="A12" t="s">
        <v>1</v>
      </c>
      <c r="B12" s="2">
        <v>1966</v>
      </c>
      <c r="C12" s="63" t="s">
        <v>95</v>
      </c>
      <c r="D12" s="2">
        <v>80</v>
      </c>
      <c r="E12" s="2">
        <v>10</v>
      </c>
      <c r="G12" s="19" t="s">
        <v>44</v>
      </c>
      <c r="H12" s="19"/>
      <c r="I12" s="23"/>
      <c r="J12" s="23"/>
      <c r="K12" s="19"/>
      <c r="L12" s="19"/>
      <c r="M12" s="23"/>
    </row>
    <row r="13" spans="1:18" x14ac:dyDescent="0.3">
      <c r="A13" t="s">
        <v>2</v>
      </c>
      <c r="B13" s="2">
        <v>1966</v>
      </c>
      <c r="C13" s="63" t="s">
        <v>95</v>
      </c>
      <c r="D13" s="2">
        <v>80</v>
      </c>
      <c r="E13" s="2">
        <v>10</v>
      </c>
      <c r="G13" s="19" t="s">
        <v>44</v>
      </c>
      <c r="H13" s="19"/>
      <c r="I13" s="23"/>
      <c r="J13" s="23"/>
      <c r="K13" s="19"/>
      <c r="L13" s="19"/>
      <c r="M13" s="23"/>
    </row>
    <row r="14" spans="1:18" ht="30" customHeight="1" x14ac:dyDescent="0.3"/>
  </sheetData>
  <mergeCells count="1">
    <mergeCell ref="A1:G1"/>
  </mergeCells>
  <phoneticPr fontId="0" type="noConversion"/>
  <printOptions headings="1" gridLines="1"/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AD2B3-9B74-4632-85D2-E5AD2A847165}">
  <dimension ref="A1:R25"/>
  <sheetViews>
    <sheetView workbookViewId="0">
      <selection sqref="A1:M26"/>
    </sheetView>
  </sheetViews>
  <sheetFormatPr defaultRowHeight="14.4" x14ac:dyDescent="0.3"/>
  <cols>
    <col min="1" max="1" width="23.88671875" customWidth="1"/>
    <col min="2" max="2" width="6.77734375" customWidth="1"/>
    <col min="3" max="3" width="10.33203125" customWidth="1"/>
    <col min="4" max="4" width="10.88671875" customWidth="1"/>
    <col min="5" max="5" width="14.77734375" customWidth="1"/>
    <col min="6" max="6" width="12.5546875" customWidth="1"/>
    <col min="7" max="7" width="9.77734375" style="28" customWidth="1"/>
    <col min="8" max="9" width="11.5546875" customWidth="1"/>
    <col min="10" max="10" width="2.21875" customWidth="1"/>
    <col min="11" max="11" width="10.33203125" customWidth="1"/>
    <col min="12" max="12" width="11.109375" customWidth="1"/>
    <col min="13" max="13" width="11.77734375" customWidth="1"/>
    <col min="18" max="18" width="10.88671875" customWidth="1"/>
    <col min="19" max="20" width="11.33203125" customWidth="1"/>
  </cols>
  <sheetData>
    <row r="1" spans="1:18" s="33" customFormat="1" ht="25.5" customHeight="1" x14ac:dyDescent="0.45">
      <c r="A1" s="17" t="s">
        <v>48</v>
      </c>
      <c r="B1" s="17"/>
      <c r="C1" s="17"/>
      <c r="D1" s="31"/>
      <c r="E1" s="31"/>
      <c r="F1" s="31"/>
      <c r="G1" s="32"/>
      <c r="M1" s="34" t="s">
        <v>11</v>
      </c>
      <c r="R1" s="35"/>
    </row>
    <row r="2" spans="1:18" s="33" customFormat="1" ht="15" customHeight="1" x14ac:dyDescent="0.35">
      <c r="A2" s="36"/>
      <c r="B2" s="36"/>
      <c r="C2" s="36"/>
      <c r="G2" s="37"/>
      <c r="M2" s="38">
        <f>Yttertak!M2</f>
        <v>45757</v>
      </c>
    </row>
    <row r="3" spans="1:18" s="33" customFormat="1" ht="19.95" customHeight="1" thickBot="1" x14ac:dyDescent="0.45">
      <c r="A3" s="39" t="s">
        <v>55</v>
      </c>
      <c r="B3" s="39"/>
      <c r="C3" s="39"/>
      <c r="G3" s="37"/>
    </row>
    <row r="4" spans="1:18" s="83" customFormat="1" ht="40.950000000000003" customHeight="1" thickTop="1" thickBot="1" x14ac:dyDescent="0.35">
      <c r="A4" s="80"/>
      <c r="B4" s="81" t="s">
        <v>100</v>
      </c>
      <c r="C4" s="81" t="s">
        <v>69</v>
      </c>
      <c r="D4" s="75" t="s">
        <v>49</v>
      </c>
      <c r="E4" s="76" t="s">
        <v>50</v>
      </c>
      <c r="F4" s="77" t="s">
        <v>39</v>
      </c>
      <c r="G4" s="75" t="s">
        <v>38</v>
      </c>
      <c r="H4" s="76" t="s">
        <v>40</v>
      </c>
      <c r="I4" s="78" t="s">
        <v>41</v>
      </c>
      <c r="J4" s="79"/>
      <c r="K4" s="80" t="s">
        <v>47</v>
      </c>
      <c r="L4" s="76" t="s">
        <v>16</v>
      </c>
      <c r="M4" s="82" t="s">
        <v>28</v>
      </c>
    </row>
    <row r="5" spans="1:18" ht="15" thickTop="1" x14ac:dyDescent="0.3"/>
    <row r="6" spans="1:18" x14ac:dyDescent="0.3">
      <c r="A6" t="s">
        <v>94</v>
      </c>
      <c r="B6" s="2">
        <v>1966</v>
      </c>
      <c r="C6" s="2" t="s">
        <v>93</v>
      </c>
      <c r="D6" s="2">
        <v>80</v>
      </c>
      <c r="E6" s="2">
        <v>20</v>
      </c>
      <c r="F6" s="2"/>
      <c r="G6" s="19"/>
      <c r="H6" s="2"/>
      <c r="I6" s="25"/>
      <c r="J6" s="25"/>
      <c r="K6" s="2"/>
      <c r="L6" s="2"/>
      <c r="M6" s="2"/>
      <c r="N6" s="2"/>
      <c r="O6" s="2"/>
    </row>
    <row r="7" spans="1:18" x14ac:dyDescent="0.3">
      <c r="A7" t="s">
        <v>101</v>
      </c>
      <c r="B7" s="2">
        <v>2002</v>
      </c>
      <c r="C7" s="2" t="s">
        <v>74</v>
      </c>
      <c r="D7" s="2">
        <v>20</v>
      </c>
      <c r="E7" s="2">
        <v>10</v>
      </c>
      <c r="F7" s="10">
        <v>2018</v>
      </c>
      <c r="G7" s="19" t="s">
        <v>35</v>
      </c>
      <c r="H7" s="2"/>
      <c r="I7" s="25"/>
      <c r="J7" s="25"/>
      <c r="K7" s="2"/>
      <c r="M7" s="2"/>
      <c r="N7" s="2"/>
      <c r="O7" s="2"/>
    </row>
    <row r="8" spans="1:18" x14ac:dyDescent="0.3">
      <c r="A8" t="s">
        <v>3</v>
      </c>
      <c r="B8" s="2">
        <v>1966</v>
      </c>
      <c r="C8" s="2" t="s">
        <v>95</v>
      </c>
      <c r="D8" s="2">
        <v>80</v>
      </c>
      <c r="E8" s="2">
        <v>20</v>
      </c>
      <c r="F8" s="2"/>
      <c r="G8" s="19"/>
      <c r="H8" s="2"/>
      <c r="I8" s="25"/>
      <c r="J8" s="25"/>
      <c r="K8" s="2"/>
      <c r="M8" s="2"/>
      <c r="N8" s="2"/>
      <c r="O8" s="2"/>
    </row>
    <row r="9" spans="1:18" x14ac:dyDescent="0.3">
      <c r="A9" t="s">
        <v>0</v>
      </c>
      <c r="B9" s="2">
        <v>1966</v>
      </c>
      <c r="C9" s="2" t="s">
        <v>95</v>
      </c>
      <c r="D9" s="2">
        <v>80</v>
      </c>
      <c r="E9" s="2"/>
      <c r="F9" s="2"/>
      <c r="G9" s="19"/>
      <c r="H9" s="2"/>
      <c r="I9" s="25"/>
      <c r="J9" s="25"/>
      <c r="K9" s="2"/>
      <c r="M9" s="2"/>
      <c r="N9" s="2"/>
      <c r="O9" s="2"/>
    </row>
    <row r="10" spans="1:18" x14ac:dyDescent="0.3">
      <c r="A10" t="s">
        <v>21</v>
      </c>
      <c r="B10" s="2">
        <v>1966</v>
      </c>
      <c r="C10" s="2" t="s">
        <v>74</v>
      </c>
      <c r="D10" s="2">
        <v>20</v>
      </c>
      <c r="E10" s="2"/>
      <c r="F10" s="2"/>
      <c r="G10" s="19"/>
      <c r="H10" s="2"/>
      <c r="I10" s="25"/>
      <c r="J10" s="25"/>
      <c r="K10" s="2"/>
      <c r="M10" s="2"/>
      <c r="N10" s="2"/>
      <c r="O10" s="2"/>
      <c r="P10" s="7"/>
    </row>
    <row r="11" spans="1:18" x14ac:dyDescent="0.3">
      <c r="A11" t="s">
        <v>5</v>
      </c>
      <c r="B11" s="2">
        <v>1966</v>
      </c>
      <c r="C11" s="2" t="s">
        <v>84</v>
      </c>
      <c r="D11" s="2">
        <v>40</v>
      </c>
      <c r="E11" s="2"/>
      <c r="F11" s="10">
        <v>2019</v>
      </c>
      <c r="G11" s="27" t="s">
        <v>35</v>
      </c>
      <c r="H11" s="2"/>
      <c r="I11" s="25"/>
      <c r="J11" s="25"/>
      <c r="K11" s="2"/>
      <c r="M11" s="2"/>
      <c r="N11" s="2"/>
      <c r="O11" s="2"/>
      <c r="P11" s="6"/>
    </row>
    <row r="12" spans="1:18" x14ac:dyDescent="0.3">
      <c r="A12" t="s">
        <v>12</v>
      </c>
      <c r="B12" s="2">
        <v>2025</v>
      </c>
      <c r="C12" s="2" t="s">
        <v>84</v>
      </c>
      <c r="D12" s="2">
        <v>40</v>
      </c>
      <c r="E12" s="2"/>
      <c r="F12" s="10">
        <v>2025</v>
      </c>
      <c r="G12" s="27"/>
      <c r="H12" s="2" t="s">
        <v>92</v>
      </c>
      <c r="I12" s="25" t="s">
        <v>87</v>
      </c>
      <c r="J12" s="25"/>
      <c r="K12" s="2"/>
      <c r="M12" s="2"/>
      <c r="N12" s="2"/>
      <c r="O12" s="2"/>
      <c r="P12" s="6"/>
    </row>
    <row r="13" spans="1:18" x14ac:dyDescent="0.3">
      <c r="A13" t="s">
        <v>24</v>
      </c>
      <c r="B13" s="2">
        <v>2002</v>
      </c>
      <c r="C13" s="2" t="s">
        <v>97</v>
      </c>
      <c r="D13" s="2">
        <v>40</v>
      </c>
      <c r="E13" s="2"/>
      <c r="F13" s="10"/>
      <c r="G13" s="19"/>
      <c r="H13" s="2"/>
      <c r="I13" s="25"/>
      <c r="J13" s="25"/>
      <c r="K13" s="2"/>
      <c r="M13" s="2"/>
      <c r="N13" s="2"/>
      <c r="O13" s="2"/>
      <c r="P13" s="6"/>
    </row>
    <row r="14" spans="1:18" x14ac:dyDescent="0.3">
      <c r="A14" t="s">
        <v>14</v>
      </c>
      <c r="B14" s="2">
        <v>2022</v>
      </c>
      <c r="C14" s="2" t="s">
        <v>74</v>
      </c>
      <c r="D14" s="2">
        <v>40</v>
      </c>
      <c r="E14" s="2"/>
      <c r="F14" s="10">
        <v>2022</v>
      </c>
      <c r="G14" s="27"/>
      <c r="H14" s="2" t="s">
        <v>52</v>
      </c>
      <c r="I14" s="25">
        <v>35000</v>
      </c>
      <c r="J14" s="25"/>
      <c r="K14" s="2"/>
      <c r="M14" s="2"/>
      <c r="N14" s="2"/>
      <c r="O14" s="2"/>
      <c r="P14" s="12"/>
    </row>
    <row r="15" spans="1:18" x14ac:dyDescent="0.3">
      <c r="A15" t="s">
        <v>23</v>
      </c>
      <c r="B15" s="2">
        <v>2002</v>
      </c>
      <c r="C15" s="2" t="s">
        <v>96</v>
      </c>
      <c r="D15" s="2">
        <v>40</v>
      </c>
      <c r="E15" s="2"/>
      <c r="F15" s="2"/>
      <c r="G15" s="19"/>
      <c r="H15" s="2"/>
      <c r="I15" s="25"/>
      <c r="J15" s="25"/>
      <c r="K15" s="2"/>
      <c r="M15" s="2"/>
      <c r="N15" s="2"/>
      <c r="O15" s="2"/>
    </row>
    <row r="16" spans="1:18" x14ac:dyDescent="0.3">
      <c r="A16" t="s">
        <v>13</v>
      </c>
      <c r="B16" s="2">
        <v>2002</v>
      </c>
      <c r="C16" s="2" t="s">
        <v>74</v>
      </c>
      <c r="D16" s="2">
        <v>40</v>
      </c>
      <c r="E16" s="2"/>
      <c r="F16" s="2"/>
      <c r="G16" s="19"/>
      <c r="H16" s="2"/>
      <c r="I16" s="25"/>
      <c r="J16" s="25"/>
      <c r="K16" s="2"/>
      <c r="M16" s="2"/>
      <c r="N16" s="2"/>
      <c r="O16" s="2"/>
    </row>
    <row r="17" spans="1:15" x14ac:dyDescent="0.3">
      <c r="A17" t="s">
        <v>22</v>
      </c>
      <c r="B17" s="2">
        <v>1966</v>
      </c>
      <c r="C17" s="2" t="s">
        <v>98</v>
      </c>
      <c r="D17" s="2">
        <v>80</v>
      </c>
      <c r="E17" s="2"/>
      <c r="F17" s="10">
        <v>2018</v>
      </c>
      <c r="G17" s="19"/>
      <c r="H17" s="2"/>
      <c r="I17" s="25"/>
      <c r="J17" s="25"/>
      <c r="K17" s="2"/>
      <c r="L17" s="2"/>
      <c r="M17" s="2"/>
      <c r="N17" s="2"/>
      <c r="O17" s="2"/>
    </row>
    <row r="18" spans="1:15" x14ac:dyDescent="0.3">
      <c r="A18" t="s">
        <v>6</v>
      </c>
      <c r="B18" s="2">
        <v>1966</v>
      </c>
      <c r="C18" s="2" t="s">
        <v>98</v>
      </c>
      <c r="D18" s="2">
        <v>80</v>
      </c>
      <c r="E18" s="2"/>
      <c r="F18" s="2"/>
      <c r="G18" s="19"/>
      <c r="H18" s="2"/>
      <c r="I18" s="25"/>
      <c r="J18" s="25"/>
      <c r="K18" s="2"/>
      <c r="L18" s="2"/>
      <c r="M18" s="2"/>
      <c r="N18" s="2"/>
      <c r="O18" s="2"/>
    </row>
    <row r="19" spans="1:15" x14ac:dyDescent="0.3">
      <c r="A19" t="s">
        <v>32</v>
      </c>
      <c r="B19" s="2">
        <v>2002</v>
      </c>
      <c r="C19" s="2" t="s">
        <v>98</v>
      </c>
      <c r="D19" s="2">
        <v>40</v>
      </c>
      <c r="E19" s="2"/>
      <c r="F19" s="2">
        <v>2018</v>
      </c>
      <c r="G19" s="19"/>
      <c r="H19" s="2"/>
      <c r="I19" s="25"/>
      <c r="J19" s="25"/>
      <c r="K19" s="2"/>
      <c r="L19" s="2"/>
      <c r="M19" s="2"/>
      <c r="N19" s="2"/>
      <c r="O19" s="2"/>
    </row>
    <row r="20" spans="1:15" x14ac:dyDescent="0.3">
      <c r="A20" t="s">
        <v>7</v>
      </c>
      <c r="B20" s="2">
        <v>2002</v>
      </c>
      <c r="C20" s="2" t="s">
        <v>74</v>
      </c>
      <c r="D20" s="2">
        <v>30</v>
      </c>
      <c r="E20" s="2"/>
      <c r="F20" s="2">
        <v>2013</v>
      </c>
      <c r="G20" s="19"/>
      <c r="H20" s="2"/>
      <c r="I20" s="25"/>
      <c r="J20" s="25"/>
      <c r="K20" s="2"/>
      <c r="L20" s="2"/>
      <c r="M20" s="2"/>
      <c r="N20" s="2"/>
      <c r="O20" s="2"/>
    </row>
    <row r="21" spans="1:15" x14ac:dyDescent="0.3">
      <c r="A21" t="s">
        <v>8</v>
      </c>
      <c r="B21" s="2">
        <v>2002</v>
      </c>
      <c r="C21" s="2" t="s">
        <v>74</v>
      </c>
      <c r="D21" s="2">
        <v>30</v>
      </c>
      <c r="E21" s="2"/>
      <c r="F21" s="2">
        <v>2012</v>
      </c>
      <c r="G21" s="19"/>
      <c r="H21" s="2"/>
      <c r="I21" s="25"/>
      <c r="J21" s="25"/>
      <c r="K21" s="2"/>
      <c r="L21" s="2"/>
      <c r="M21" s="2"/>
      <c r="N21" s="2"/>
      <c r="O21" s="2"/>
    </row>
    <row r="22" spans="1:15" x14ac:dyDescent="0.3">
      <c r="A22" t="s">
        <v>15</v>
      </c>
      <c r="B22" s="2">
        <v>2002</v>
      </c>
      <c r="C22" s="2" t="s">
        <v>74</v>
      </c>
      <c r="D22" s="2">
        <v>30</v>
      </c>
      <c r="E22" s="2"/>
      <c r="F22" s="2">
        <v>2012</v>
      </c>
      <c r="G22" s="19"/>
      <c r="H22" s="2" t="s">
        <v>54</v>
      </c>
      <c r="I22" s="25"/>
      <c r="J22" s="25"/>
      <c r="K22" s="2"/>
      <c r="L22" s="2"/>
      <c r="M22" s="2"/>
      <c r="N22" s="2"/>
      <c r="O22" s="2"/>
    </row>
    <row r="23" spans="1:15" x14ac:dyDescent="0.3">
      <c r="A23" s="7" t="s">
        <v>29</v>
      </c>
      <c r="B23" s="2">
        <v>2002</v>
      </c>
      <c r="C23" s="2" t="s">
        <v>74</v>
      </c>
      <c r="D23" s="10">
        <v>30</v>
      </c>
      <c r="E23" s="2"/>
      <c r="F23" s="10">
        <v>2015</v>
      </c>
      <c r="G23" s="16"/>
      <c r="H23" s="10" t="s">
        <v>53</v>
      </c>
      <c r="I23" s="26">
        <v>10000</v>
      </c>
      <c r="J23" s="26"/>
      <c r="K23" s="10"/>
      <c r="L23" s="10"/>
      <c r="M23" s="10"/>
      <c r="N23" s="10"/>
      <c r="O23" s="2"/>
    </row>
    <row r="24" spans="1:15" x14ac:dyDescent="0.3">
      <c r="C24" s="2"/>
      <c r="D24" s="2"/>
      <c r="E24" s="2"/>
      <c r="F24" s="2"/>
      <c r="G24" s="19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t="s">
        <v>17</v>
      </c>
      <c r="D25" s="2"/>
      <c r="E25" s="2"/>
      <c r="F25" s="2"/>
      <c r="G25" s="19"/>
      <c r="H25" s="2"/>
      <c r="I25" s="2"/>
      <c r="J25" s="2"/>
      <c r="K25" s="2"/>
      <c r="L25" s="2"/>
      <c r="M25" s="2"/>
      <c r="N25" s="2"/>
      <c r="O25" s="2"/>
    </row>
  </sheetData>
  <phoneticPr fontId="0" type="noConversion"/>
  <printOptions gridLines="1"/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BE3BE-58B4-4746-A5F4-AE8FD7CFE646}">
  <dimension ref="A1:R13"/>
  <sheetViews>
    <sheetView workbookViewId="0">
      <selection activeCell="E11" sqref="E11"/>
    </sheetView>
  </sheetViews>
  <sheetFormatPr defaultRowHeight="14.4" x14ac:dyDescent="0.3"/>
  <cols>
    <col min="1" max="1" width="25.77734375" customWidth="1"/>
    <col min="2" max="2" width="6.33203125" customWidth="1"/>
    <col min="3" max="3" width="12.77734375" customWidth="1"/>
    <col min="4" max="4" width="11.6640625" customWidth="1"/>
    <col min="5" max="5" width="14.5546875" customWidth="1"/>
    <col min="6" max="6" width="12" customWidth="1"/>
    <col min="7" max="7" width="10.109375" customWidth="1"/>
    <col min="8" max="8" width="9.77734375" customWidth="1"/>
    <col min="9" max="9" width="10.88671875" customWidth="1"/>
    <col min="10" max="10" width="2.88671875" customWidth="1"/>
    <col min="11" max="11" width="13" customWidth="1"/>
    <col min="12" max="12" width="11.44140625" customWidth="1"/>
    <col min="13" max="13" width="11.77734375" customWidth="1"/>
    <col min="14" max="14" width="7.77734375" customWidth="1"/>
    <col min="17" max="17" width="9" customWidth="1"/>
    <col min="18" max="18" width="10.6640625" customWidth="1"/>
    <col min="19" max="19" width="11" customWidth="1"/>
  </cols>
  <sheetData>
    <row r="1" spans="1:18" ht="23.4" x14ac:dyDescent="0.45">
      <c r="A1" s="17" t="s">
        <v>48</v>
      </c>
      <c r="B1" s="17"/>
      <c r="C1" s="17"/>
      <c r="D1" s="31"/>
      <c r="E1" s="31"/>
      <c r="F1" s="31"/>
      <c r="G1" s="32"/>
      <c r="H1" s="33"/>
      <c r="I1" s="33"/>
      <c r="J1" s="33"/>
      <c r="K1" s="33"/>
      <c r="L1" s="33"/>
      <c r="M1" s="34" t="s">
        <v>11</v>
      </c>
      <c r="R1" s="40"/>
    </row>
    <row r="2" spans="1:18" ht="14.55" customHeight="1" x14ac:dyDescent="0.35">
      <c r="A2" s="36"/>
      <c r="B2" s="36"/>
      <c r="C2" s="36"/>
      <c r="D2" s="33"/>
      <c r="E2" s="33"/>
      <c r="F2" s="33"/>
      <c r="G2" s="37"/>
      <c r="H2" s="33"/>
      <c r="I2" s="33"/>
      <c r="J2" s="33"/>
      <c r="K2" s="33"/>
      <c r="L2" s="33"/>
      <c r="M2" s="38">
        <f>Yttertak!M2</f>
        <v>45757</v>
      </c>
      <c r="R2" s="41"/>
    </row>
    <row r="3" spans="1:18" ht="21.6" thickBot="1" x14ac:dyDescent="0.45">
      <c r="A3" s="39" t="s">
        <v>57</v>
      </c>
      <c r="B3" s="39"/>
      <c r="C3" s="39"/>
      <c r="D3" s="33"/>
      <c r="E3" s="33"/>
      <c r="F3" s="33"/>
      <c r="G3" s="37"/>
      <c r="H3" s="33"/>
      <c r="I3" s="33"/>
      <c r="J3" s="33"/>
      <c r="K3" s="33"/>
      <c r="L3" s="33"/>
      <c r="M3" s="33"/>
      <c r="R3" s="40"/>
    </row>
    <row r="4" spans="1:18" s="84" customFormat="1" ht="37.200000000000003" thickTop="1" thickBot="1" x14ac:dyDescent="0.35">
      <c r="A4" s="80"/>
      <c r="B4" s="81" t="s">
        <v>100</v>
      </c>
      <c r="C4" s="81" t="s">
        <v>69</v>
      </c>
      <c r="D4" s="75" t="s">
        <v>49</v>
      </c>
      <c r="E4" s="76" t="s">
        <v>50</v>
      </c>
      <c r="F4" s="77" t="s">
        <v>39</v>
      </c>
      <c r="G4" s="75" t="s">
        <v>38</v>
      </c>
      <c r="H4" s="76" t="s">
        <v>40</v>
      </c>
      <c r="I4" s="78" t="s">
        <v>41</v>
      </c>
      <c r="J4" s="79"/>
      <c r="K4" s="80" t="s">
        <v>56</v>
      </c>
      <c r="L4" s="76" t="s">
        <v>16</v>
      </c>
      <c r="M4" s="82" t="s">
        <v>28</v>
      </c>
    </row>
    <row r="5" spans="1:18" ht="15" thickTop="1" x14ac:dyDescent="0.3"/>
    <row r="6" spans="1:18" x14ac:dyDescent="0.3">
      <c r="A6" t="s">
        <v>9</v>
      </c>
      <c r="B6" s="2">
        <v>2002</v>
      </c>
      <c r="C6" s="2" t="s">
        <v>4</v>
      </c>
      <c r="D6" s="2">
        <v>80</v>
      </c>
      <c r="E6" s="2">
        <v>25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x14ac:dyDescent="0.3">
      <c r="A7" t="s">
        <v>58</v>
      </c>
      <c r="B7" s="2">
        <v>2002</v>
      </c>
      <c r="C7" s="2" t="s">
        <v>83</v>
      </c>
      <c r="D7" s="2">
        <v>80</v>
      </c>
      <c r="E7" s="2">
        <v>25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x14ac:dyDescent="0.3">
      <c r="A8" t="s">
        <v>10</v>
      </c>
      <c r="B8" s="2">
        <v>2002</v>
      </c>
      <c r="C8" s="2" t="s">
        <v>4</v>
      </c>
      <c r="D8" s="2">
        <v>80</v>
      </c>
      <c r="E8" s="2">
        <v>25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x14ac:dyDescent="0.3">
      <c r="A9" t="s">
        <v>20</v>
      </c>
      <c r="B9" s="2">
        <v>2002</v>
      </c>
      <c r="C9" s="2" t="s">
        <v>108</v>
      </c>
      <c r="D9" s="2">
        <v>80</v>
      </c>
      <c r="E9" s="2">
        <v>25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8" x14ac:dyDescent="0.3">
      <c r="A10" t="s">
        <v>59</v>
      </c>
      <c r="B10" s="2">
        <v>2002</v>
      </c>
      <c r="C10" s="2" t="s">
        <v>74</v>
      </c>
      <c r="D10" s="2">
        <v>20</v>
      </c>
      <c r="E10" s="2">
        <v>10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8" x14ac:dyDescent="0.3">
      <c r="A11" t="s">
        <v>60</v>
      </c>
      <c r="B11" s="2">
        <v>2002</v>
      </c>
      <c r="C11" s="2" t="s">
        <v>84</v>
      </c>
      <c r="D11" s="2">
        <v>40</v>
      </c>
      <c r="E11" s="2">
        <v>25</v>
      </c>
      <c r="F11" s="63"/>
      <c r="G11" s="2"/>
      <c r="H11" s="2"/>
      <c r="I11" s="2"/>
      <c r="J11" s="2"/>
      <c r="K11" s="2"/>
      <c r="L11" s="2"/>
      <c r="M11" s="2"/>
      <c r="N11" s="2"/>
      <c r="O11" s="2"/>
    </row>
    <row r="12" spans="1:18" x14ac:dyDescent="0.3">
      <c r="A12" t="s">
        <v>91</v>
      </c>
      <c r="B12" s="2">
        <v>2002</v>
      </c>
      <c r="C12" s="2" t="s">
        <v>74</v>
      </c>
      <c r="D12" s="2">
        <v>40</v>
      </c>
      <c r="E12" s="2">
        <v>25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8" x14ac:dyDescent="0.3">
      <c r="B13" s="2"/>
      <c r="C13" s="2"/>
      <c r="D13" s="2"/>
      <c r="E13" s="2"/>
      <c r="F13" s="2"/>
      <c r="G13" s="63"/>
      <c r="H13" s="2"/>
      <c r="I13" s="2"/>
      <c r="J13" s="2"/>
      <c r="K13" s="2"/>
      <c r="L13" s="2"/>
      <c r="M13" s="2"/>
      <c r="N13" s="2"/>
      <c r="O13" s="2"/>
    </row>
  </sheetData>
  <phoneticPr fontId="0" type="noConversion"/>
  <printOptions gridLines="1"/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B48F-2775-478B-8313-D9E34F2D1E36}">
  <dimension ref="A1:R13"/>
  <sheetViews>
    <sheetView zoomScaleNormal="100" workbookViewId="0">
      <selection activeCell="A21" sqref="A21"/>
    </sheetView>
  </sheetViews>
  <sheetFormatPr defaultRowHeight="14.4" x14ac:dyDescent="0.3"/>
  <cols>
    <col min="1" max="1" width="26.77734375" customWidth="1"/>
    <col min="2" max="2" width="6.33203125" customWidth="1"/>
    <col min="3" max="3" width="11.44140625" customWidth="1"/>
    <col min="4" max="4" width="13.109375" style="2" customWidth="1"/>
    <col min="5" max="5" width="14.77734375" style="2" customWidth="1"/>
    <col min="6" max="6" width="11.88671875" style="2" customWidth="1"/>
    <col min="7" max="7" width="11.44140625" style="2" customWidth="1"/>
    <col min="8" max="8" width="9.21875" style="2" customWidth="1"/>
    <col min="9" max="9" width="10.44140625" style="2" customWidth="1"/>
    <col min="10" max="10" width="2.77734375" style="2" customWidth="1"/>
    <col min="11" max="11" width="11.33203125" style="2" customWidth="1"/>
    <col min="12" max="12" width="11.44140625" style="2" customWidth="1"/>
    <col min="13" max="13" width="12.33203125" style="2" customWidth="1"/>
    <col min="14" max="14" width="10.21875" customWidth="1"/>
    <col min="15" max="15" width="8.44140625" customWidth="1"/>
    <col min="16" max="16" width="9.33203125" customWidth="1"/>
    <col min="17" max="17" width="11.44140625" customWidth="1"/>
    <col min="18" max="18" width="11.77734375" customWidth="1"/>
  </cols>
  <sheetData>
    <row r="1" spans="1:18" ht="23.4" x14ac:dyDescent="0.45">
      <c r="A1" s="17" t="s">
        <v>48</v>
      </c>
      <c r="B1" s="17"/>
      <c r="C1" s="17"/>
      <c r="D1" s="42"/>
      <c r="E1" s="42"/>
      <c r="F1" s="42"/>
      <c r="G1" s="43"/>
      <c r="H1" s="44"/>
      <c r="I1" s="44"/>
      <c r="J1" s="44"/>
      <c r="K1" s="44"/>
      <c r="L1" s="44"/>
      <c r="M1" s="34" t="s">
        <v>11</v>
      </c>
      <c r="R1" s="40"/>
    </row>
    <row r="2" spans="1:18" ht="14.55" customHeight="1" x14ac:dyDescent="0.35">
      <c r="A2" s="36"/>
      <c r="B2" s="36"/>
      <c r="C2" s="36"/>
      <c r="D2" s="44"/>
      <c r="E2" s="44"/>
      <c r="F2" s="44"/>
      <c r="G2" s="45"/>
      <c r="H2" s="44"/>
      <c r="I2" s="44"/>
      <c r="J2" s="44"/>
      <c r="K2" s="44"/>
      <c r="L2" s="44"/>
      <c r="M2" s="38">
        <f>Yttertak!M2</f>
        <v>45757</v>
      </c>
      <c r="R2" s="41"/>
    </row>
    <row r="3" spans="1:18" ht="21.6" thickBot="1" x14ac:dyDescent="0.45">
      <c r="A3" s="39" t="s">
        <v>62</v>
      </c>
      <c r="B3" s="39"/>
      <c r="C3" s="39"/>
      <c r="D3" s="44"/>
      <c r="E3" s="44"/>
      <c r="F3" s="44"/>
      <c r="G3" s="45"/>
      <c r="H3" s="44"/>
      <c r="I3" s="44"/>
      <c r="J3" s="44"/>
      <c r="K3" s="44"/>
      <c r="L3" s="44"/>
      <c r="M3" s="44"/>
      <c r="R3" s="40"/>
    </row>
    <row r="4" spans="1:18" s="84" customFormat="1" ht="39.450000000000003" customHeight="1" thickTop="1" thickBot="1" x14ac:dyDescent="0.35">
      <c r="A4" s="80"/>
      <c r="B4" s="81" t="s">
        <v>100</v>
      </c>
      <c r="C4" s="81" t="s">
        <v>69</v>
      </c>
      <c r="D4" s="75" t="s">
        <v>49</v>
      </c>
      <c r="E4" s="76" t="s">
        <v>50</v>
      </c>
      <c r="F4" s="77" t="s">
        <v>39</v>
      </c>
      <c r="G4" s="75" t="s">
        <v>38</v>
      </c>
      <c r="H4" s="76" t="s">
        <v>40</v>
      </c>
      <c r="I4" s="78" t="s">
        <v>41</v>
      </c>
      <c r="J4" s="79"/>
      <c r="K4" s="80" t="s">
        <v>56</v>
      </c>
      <c r="L4" s="76" t="s">
        <v>16</v>
      </c>
      <c r="M4" s="82" t="s">
        <v>28</v>
      </c>
    </row>
    <row r="5" spans="1:18" ht="15" thickTop="1" x14ac:dyDescent="0.3"/>
    <row r="6" spans="1:18" ht="18" x14ac:dyDescent="0.35">
      <c r="A6" s="1" t="s">
        <v>63</v>
      </c>
      <c r="B6" s="88"/>
      <c r="C6" s="88"/>
    </row>
    <row r="7" spans="1:18" x14ac:dyDescent="0.3">
      <c r="A7" t="s">
        <v>18</v>
      </c>
      <c r="B7" s="2">
        <v>1966</v>
      </c>
      <c r="C7" s="2" t="s">
        <v>4</v>
      </c>
      <c r="D7" s="2">
        <v>80</v>
      </c>
      <c r="E7" s="2">
        <v>20</v>
      </c>
      <c r="G7" s="2" t="s">
        <v>44</v>
      </c>
    </row>
    <row r="8" spans="1:18" ht="27.45" customHeight="1" x14ac:dyDescent="0.3">
      <c r="A8" s="28" t="s">
        <v>64</v>
      </c>
      <c r="B8" s="2">
        <v>1966</v>
      </c>
      <c r="C8" s="2" t="s">
        <v>4</v>
      </c>
      <c r="D8" s="2">
        <v>80</v>
      </c>
      <c r="E8" s="2">
        <v>20</v>
      </c>
      <c r="G8" s="2" t="s">
        <v>44</v>
      </c>
    </row>
    <row r="9" spans="1:18" x14ac:dyDescent="0.3">
      <c r="B9" s="2"/>
      <c r="C9" s="2"/>
    </row>
    <row r="10" spans="1:18" ht="18" x14ac:dyDescent="0.35">
      <c r="A10" s="1" t="s">
        <v>19</v>
      </c>
      <c r="B10" s="88"/>
      <c r="C10" s="88"/>
    </row>
    <row r="11" spans="1:18" x14ac:dyDescent="0.3">
      <c r="A11" t="s">
        <v>18</v>
      </c>
      <c r="B11" s="2">
        <v>1966</v>
      </c>
      <c r="C11" s="2" t="s">
        <v>4</v>
      </c>
      <c r="D11" s="2">
        <v>80</v>
      </c>
      <c r="E11" s="2">
        <v>20</v>
      </c>
      <c r="G11" s="2" t="s">
        <v>44</v>
      </c>
    </row>
    <row r="12" spans="1:18" x14ac:dyDescent="0.3">
      <c r="A12" t="s">
        <v>85</v>
      </c>
      <c r="B12" s="2">
        <v>1966</v>
      </c>
      <c r="C12" s="2" t="s">
        <v>82</v>
      </c>
      <c r="D12" s="2">
        <v>80</v>
      </c>
      <c r="E12" s="2">
        <v>20</v>
      </c>
      <c r="G12" s="2" t="s">
        <v>44</v>
      </c>
    </row>
    <row r="13" spans="1:18" x14ac:dyDescent="0.3">
      <c r="B13" s="2"/>
      <c r="C13" s="2"/>
    </row>
  </sheetData>
  <phoneticPr fontId="0" type="noConversion"/>
  <printOptions gridLines="1"/>
  <pageMargins left="0.25" right="0.25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17D4-9C3F-492F-B1CF-68B7513605E8}">
  <sheetPr>
    <pageSetUpPr fitToPage="1"/>
  </sheetPr>
  <dimension ref="A1:V32"/>
  <sheetViews>
    <sheetView workbookViewId="0">
      <selection activeCell="Q8" sqref="Q8"/>
    </sheetView>
  </sheetViews>
  <sheetFormatPr defaultRowHeight="14.4" x14ac:dyDescent="0.3"/>
  <cols>
    <col min="1" max="1" width="26.5546875" customWidth="1"/>
    <col min="2" max="2" width="6.77734375" customWidth="1"/>
    <col min="3" max="3" width="10.88671875" customWidth="1"/>
    <col min="4" max="4" width="11.21875" customWidth="1"/>
    <col min="5" max="5" width="14.44140625" customWidth="1"/>
    <col min="6" max="6" width="11.77734375" customWidth="1"/>
    <col min="7" max="7" width="14.5546875" style="28" customWidth="1"/>
    <col min="8" max="8" width="14.88671875" customWidth="1"/>
    <col min="9" max="9" width="11" customWidth="1"/>
    <col min="10" max="10" width="2.5546875" customWidth="1"/>
    <col min="11" max="11" width="13.88671875" style="28" customWidth="1"/>
    <col min="12" max="12" width="12.5546875" customWidth="1"/>
    <col min="13" max="13" width="12.6640625" customWidth="1"/>
    <col min="14" max="14" width="0" hidden="1" customWidth="1"/>
    <col min="15" max="15" width="10" customWidth="1"/>
    <col min="16" max="17" width="10.21875" customWidth="1"/>
    <col min="18" max="18" width="8.44140625" customWidth="1"/>
    <col min="19" max="19" width="9.33203125" customWidth="1"/>
    <col min="20" max="20" width="11.44140625" customWidth="1"/>
    <col min="21" max="21" width="11.77734375" customWidth="1"/>
  </cols>
  <sheetData>
    <row r="1" spans="1:18" ht="23.4" x14ac:dyDescent="0.45">
      <c r="A1" s="17" t="s">
        <v>48</v>
      </c>
      <c r="B1" s="17"/>
      <c r="C1" s="17"/>
      <c r="D1" s="42"/>
      <c r="E1" s="42"/>
      <c r="F1" s="42"/>
      <c r="G1" s="43"/>
      <c r="H1" s="44"/>
      <c r="I1" s="44"/>
      <c r="J1" s="44"/>
      <c r="K1" s="45"/>
      <c r="L1" s="44"/>
      <c r="M1" s="34" t="s">
        <v>11</v>
      </c>
      <c r="R1" s="40"/>
    </row>
    <row r="2" spans="1:18" ht="14.55" customHeight="1" x14ac:dyDescent="0.35">
      <c r="A2" s="36"/>
      <c r="B2" s="36"/>
      <c r="C2" s="36"/>
      <c r="D2" s="44"/>
      <c r="E2" s="44"/>
      <c r="F2" s="44"/>
      <c r="G2" s="45"/>
      <c r="H2" s="44"/>
      <c r="I2" s="44"/>
      <c r="J2" s="44"/>
      <c r="K2" s="45"/>
      <c r="L2" s="44"/>
      <c r="M2" s="38">
        <f>Yttertak!M2</f>
        <v>45757</v>
      </c>
      <c r="R2" s="41"/>
    </row>
    <row r="3" spans="1:18" ht="21.6" thickBot="1" x14ac:dyDescent="0.45">
      <c r="A3" s="39" t="s">
        <v>80</v>
      </c>
      <c r="B3" s="39"/>
      <c r="C3" s="39"/>
      <c r="D3" s="44"/>
      <c r="E3" s="44"/>
      <c r="F3" s="44"/>
      <c r="G3" s="45"/>
      <c r="H3" s="44"/>
      <c r="I3" s="44"/>
      <c r="J3" s="44"/>
      <c r="K3" s="45"/>
      <c r="L3" s="44"/>
      <c r="M3" s="44"/>
      <c r="R3" s="40"/>
    </row>
    <row r="4" spans="1:18" s="84" customFormat="1" ht="39.450000000000003" customHeight="1" thickTop="1" thickBot="1" x14ac:dyDescent="0.35">
      <c r="A4" s="80"/>
      <c r="B4" s="81" t="s">
        <v>100</v>
      </c>
      <c r="C4" s="81" t="s">
        <v>69</v>
      </c>
      <c r="D4" s="75" t="s">
        <v>49</v>
      </c>
      <c r="E4" s="76" t="s">
        <v>50</v>
      </c>
      <c r="F4" s="77" t="s">
        <v>39</v>
      </c>
      <c r="G4" s="75" t="s">
        <v>38</v>
      </c>
      <c r="H4" s="76" t="s">
        <v>40</v>
      </c>
      <c r="I4" s="78" t="s">
        <v>41</v>
      </c>
      <c r="J4" s="79"/>
      <c r="K4" s="80" t="s">
        <v>56</v>
      </c>
      <c r="L4" s="76" t="s">
        <v>16</v>
      </c>
      <c r="M4" s="82" t="s">
        <v>28</v>
      </c>
    </row>
    <row r="5" spans="1:18" ht="15" thickTop="1" x14ac:dyDescent="0.3">
      <c r="A5" s="28"/>
      <c r="B5" s="28"/>
      <c r="C5" s="28"/>
      <c r="D5" s="2"/>
      <c r="E5" s="2"/>
      <c r="F5" s="2"/>
      <c r="G5" s="19"/>
      <c r="H5" s="2"/>
      <c r="I5" s="25"/>
      <c r="J5" s="2"/>
      <c r="K5" s="19"/>
      <c r="L5" s="2"/>
      <c r="M5" s="2"/>
    </row>
    <row r="6" spans="1:18" ht="18" x14ac:dyDescent="0.35">
      <c r="A6" s="54" t="s">
        <v>71</v>
      </c>
      <c r="B6" s="19"/>
      <c r="C6" s="19"/>
      <c r="D6" s="2"/>
      <c r="E6" s="2"/>
      <c r="F6" s="2"/>
      <c r="G6" s="19"/>
      <c r="H6" s="2"/>
      <c r="I6" s="25"/>
      <c r="J6" s="2"/>
      <c r="K6" s="19"/>
      <c r="L6" s="2"/>
      <c r="M6" s="25"/>
      <c r="Q6" s="9"/>
    </row>
    <row r="7" spans="1:18" x14ac:dyDescent="0.3">
      <c r="A7" s="46" t="s">
        <v>65</v>
      </c>
      <c r="B7" s="19"/>
      <c r="C7" s="19"/>
      <c r="D7" s="2"/>
      <c r="E7" s="2"/>
      <c r="F7" s="2" t="s">
        <v>90</v>
      </c>
      <c r="G7" s="19"/>
      <c r="H7" s="2"/>
      <c r="I7" s="25"/>
      <c r="J7" s="2"/>
      <c r="K7" s="19"/>
      <c r="L7" s="2"/>
      <c r="M7" s="89"/>
      <c r="N7" s="5"/>
      <c r="O7" s="5"/>
      <c r="P7" s="5"/>
    </row>
    <row r="8" spans="1:18" ht="43.5" customHeight="1" x14ac:dyDescent="0.3">
      <c r="A8" s="46" t="s">
        <v>37</v>
      </c>
      <c r="B8" s="19"/>
      <c r="C8" s="19"/>
      <c r="D8" s="2"/>
      <c r="E8" s="2"/>
      <c r="F8" s="2">
        <v>2019</v>
      </c>
      <c r="G8" s="19" t="s">
        <v>88</v>
      </c>
      <c r="H8" s="19" t="s">
        <v>86</v>
      </c>
      <c r="I8" s="25" t="s">
        <v>87</v>
      </c>
      <c r="J8" s="2"/>
      <c r="K8" s="19"/>
      <c r="L8" s="2"/>
      <c r="M8" s="89"/>
      <c r="N8" s="5"/>
      <c r="O8" s="5"/>
      <c r="P8" s="5"/>
      <c r="Q8" s="7"/>
    </row>
    <row r="9" spans="1:18" ht="46.05" customHeight="1" x14ac:dyDescent="0.3">
      <c r="A9" s="46" t="s">
        <v>102</v>
      </c>
      <c r="B9" s="19">
        <v>1966</v>
      </c>
      <c r="C9" s="19" t="s">
        <v>74</v>
      </c>
      <c r="D9" s="2"/>
      <c r="E9" s="2"/>
      <c r="F9" s="2"/>
      <c r="G9" s="19"/>
      <c r="H9" s="2"/>
      <c r="I9" s="25"/>
      <c r="J9" s="2"/>
      <c r="K9" s="19" t="s">
        <v>109</v>
      </c>
      <c r="L9" s="2"/>
      <c r="M9" s="26" t="s">
        <v>110</v>
      </c>
      <c r="N9" s="11" t="s">
        <v>26</v>
      </c>
      <c r="O9" s="5"/>
      <c r="P9" s="7"/>
      <c r="R9" s="7"/>
    </row>
    <row r="10" spans="1:18" ht="28.8" x14ac:dyDescent="0.3">
      <c r="A10" s="56" t="s">
        <v>89</v>
      </c>
      <c r="B10" s="19">
        <v>1966</v>
      </c>
      <c r="C10" s="19" t="s">
        <v>4</v>
      </c>
      <c r="D10" s="2"/>
      <c r="E10" s="2"/>
      <c r="G10" s="19"/>
      <c r="H10" s="2"/>
      <c r="I10" s="25"/>
      <c r="J10" s="2"/>
      <c r="K10" s="19"/>
      <c r="L10" s="2"/>
      <c r="M10" s="89"/>
      <c r="N10" s="11"/>
      <c r="O10" s="5"/>
      <c r="P10" s="7"/>
      <c r="R10" s="7"/>
    </row>
    <row r="11" spans="1:18" ht="28.8" x14ac:dyDescent="0.3">
      <c r="A11" s="46" t="s">
        <v>67</v>
      </c>
      <c r="B11" s="19">
        <v>2002</v>
      </c>
      <c r="C11" s="19"/>
      <c r="D11" s="2"/>
      <c r="E11" s="2"/>
      <c r="F11" s="2">
        <v>2024</v>
      </c>
      <c r="G11" s="19" t="s">
        <v>111</v>
      </c>
      <c r="H11" s="2"/>
      <c r="I11" s="25"/>
      <c r="J11" s="2"/>
      <c r="K11" s="19"/>
      <c r="L11" s="2"/>
      <c r="M11" s="89"/>
      <c r="N11" s="5"/>
      <c r="O11" s="5"/>
      <c r="P11" s="7"/>
    </row>
    <row r="12" spans="1:18" x14ac:dyDescent="0.3">
      <c r="A12" s="46" t="s">
        <v>72</v>
      </c>
      <c r="B12" s="19">
        <v>2002</v>
      </c>
      <c r="C12" s="19"/>
      <c r="D12" s="2"/>
      <c r="E12" s="2"/>
      <c r="F12" s="2"/>
      <c r="G12" s="19"/>
      <c r="H12" s="2"/>
      <c r="I12" s="25"/>
      <c r="J12" s="2"/>
      <c r="K12" s="19"/>
      <c r="L12" s="2"/>
      <c r="M12" s="89"/>
      <c r="N12" s="5"/>
      <c r="O12" s="5"/>
      <c r="P12" s="7"/>
    </row>
    <row r="13" spans="1:18" x14ac:dyDescent="0.3">
      <c r="A13" s="46" t="s">
        <v>73</v>
      </c>
      <c r="B13" s="19">
        <v>2002</v>
      </c>
      <c r="C13" s="19"/>
      <c r="D13" s="2"/>
      <c r="E13" s="2"/>
      <c r="F13" s="2"/>
      <c r="G13" s="19"/>
      <c r="H13" s="2"/>
      <c r="I13" s="25"/>
      <c r="J13" s="2"/>
      <c r="K13" s="19"/>
      <c r="L13" s="2"/>
      <c r="M13" s="89"/>
      <c r="N13" s="5"/>
      <c r="O13" s="5"/>
      <c r="P13" s="7"/>
    </row>
    <row r="14" spans="1:18" x14ac:dyDescent="0.3">
      <c r="A14" s="46"/>
      <c r="B14" s="19"/>
      <c r="C14" s="19"/>
      <c r="D14" s="2"/>
      <c r="E14" s="2"/>
      <c r="F14" s="2"/>
      <c r="G14" s="19"/>
      <c r="H14" s="2"/>
      <c r="I14" s="25"/>
      <c r="J14" s="2"/>
      <c r="K14" s="19"/>
      <c r="L14" s="2"/>
      <c r="M14" s="89"/>
      <c r="N14" s="5"/>
      <c r="O14" s="5"/>
      <c r="P14" s="7"/>
    </row>
    <row r="15" spans="1:18" ht="18" x14ac:dyDescent="0.35">
      <c r="A15" s="54" t="s">
        <v>70</v>
      </c>
      <c r="B15" s="19"/>
      <c r="C15" s="19"/>
      <c r="D15" s="2"/>
      <c r="E15" s="2"/>
      <c r="F15" s="2"/>
      <c r="G15" s="19"/>
      <c r="H15" s="2"/>
      <c r="I15" s="25"/>
      <c r="J15" s="2"/>
      <c r="K15" s="19"/>
      <c r="L15" s="2"/>
      <c r="M15" s="25"/>
    </row>
    <row r="16" spans="1:18" ht="15.6" x14ac:dyDescent="0.3">
      <c r="A16" s="55" t="s">
        <v>66</v>
      </c>
      <c r="B16" s="19"/>
      <c r="C16" s="19"/>
      <c r="D16" s="2"/>
      <c r="E16" s="2"/>
      <c r="F16" s="2"/>
      <c r="G16" s="19"/>
      <c r="H16" s="2"/>
      <c r="I16" s="25"/>
      <c r="J16" s="2"/>
      <c r="K16" s="19"/>
      <c r="L16" s="2"/>
      <c r="M16" s="25"/>
    </row>
    <row r="17" spans="1:22" x14ac:dyDescent="0.3">
      <c r="A17" s="28" t="s">
        <v>25</v>
      </c>
      <c r="B17" s="19">
        <v>1966</v>
      </c>
      <c r="C17" s="19" t="s">
        <v>4</v>
      </c>
      <c r="D17" s="2"/>
      <c r="E17" s="2"/>
      <c r="F17" s="2"/>
      <c r="G17" s="19"/>
      <c r="H17" s="2"/>
      <c r="I17" s="25"/>
      <c r="J17" s="2"/>
      <c r="K17" s="19"/>
      <c r="L17" s="2"/>
      <c r="M17" s="25"/>
    </row>
    <row r="18" spans="1:22" x14ac:dyDescent="0.3">
      <c r="A18" s="28" t="s">
        <v>103</v>
      </c>
      <c r="B18" s="19">
        <v>2020</v>
      </c>
      <c r="C18" s="19"/>
      <c r="D18" s="2"/>
      <c r="E18" s="2"/>
      <c r="F18" s="2"/>
      <c r="G18" s="19"/>
      <c r="H18" s="2"/>
      <c r="I18" s="25"/>
      <c r="J18" s="2"/>
      <c r="K18" s="19"/>
      <c r="L18" s="2"/>
      <c r="M18" s="89"/>
      <c r="N18" s="11"/>
    </row>
    <row r="19" spans="1:22" ht="44.55" customHeight="1" x14ac:dyDescent="0.3">
      <c r="A19" s="28" t="s">
        <v>75</v>
      </c>
      <c r="B19" s="19">
        <v>1966</v>
      </c>
      <c r="C19" s="19" t="s">
        <v>77</v>
      </c>
      <c r="D19" s="2"/>
      <c r="E19" s="2"/>
      <c r="F19" s="2">
        <v>2018</v>
      </c>
      <c r="G19" s="19" t="s">
        <v>79</v>
      </c>
      <c r="H19" s="2"/>
      <c r="I19" s="25">
        <v>8000</v>
      </c>
      <c r="J19" s="2"/>
      <c r="K19" s="19"/>
      <c r="L19" s="2"/>
      <c r="M19" s="25"/>
    </row>
    <row r="20" spans="1:22" x14ac:dyDescent="0.3">
      <c r="A20" s="28" t="s">
        <v>76</v>
      </c>
      <c r="B20" s="19">
        <v>1966</v>
      </c>
      <c r="C20" s="2" t="s">
        <v>78</v>
      </c>
      <c r="D20" s="2"/>
      <c r="E20" s="2"/>
      <c r="F20" s="2"/>
      <c r="G20" s="19"/>
      <c r="H20" s="2"/>
      <c r="I20" s="25"/>
      <c r="J20" s="2"/>
      <c r="K20" s="19"/>
      <c r="L20" s="2"/>
      <c r="M20" s="25"/>
    </row>
    <row r="21" spans="1:22" x14ac:dyDescent="0.3">
      <c r="B21" s="2"/>
      <c r="C21" s="2"/>
      <c r="D21" s="2"/>
      <c r="E21" s="2"/>
      <c r="F21" s="2"/>
      <c r="G21" s="19"/>
      <c r="H21" s="2"/>
      <c r="I21" s="25"/>
      <c r="J21" s="2"/>
      <c r="K21" s="19"/>
      <c r="L21" s="2"/>
      <c r="M21" s="25"/>
    </row>
    <row r="22" spans="1:22" x14ac:dyDescent="0.3">
      <c r="A22" s="28"/>
      <c r="B22" s="28"/>
      <c r="C22" s="28"/>
      <c r="I22" s="52"/>
      <c r="M22" s="52"/>
    </row>
    <row r="23" spans="1:22" ht="18" x14ac:dyDescent="0.35">
      <c r="A23" s="47"/>
      <c r="B23" s="28"/>
      <c r="C23" s="28"/>
      <c r="D23" s="28"/>
      <c r="E23" s="19"/>
      <c r="F23" s="19"/>
      <c r="G23" s="19"/>
      <c r="H23" s="19"/>
      <c r="I23" s="23"/>
      <c r="J23" s="23"/>
      <c r="K23" s="19"/>
      <c r="L23" s="19"/>
      <c r="M23" s="23"/>
      <c r="N23" s="23"/>
    </row>
    <row r="24" spans="1:22" x14ac:dyDescent="0.3">
      <c r="A24" s="46"/>
      <c r="B24" s="28"/>
      <c r="C24" s="28"/>
      <c r="D24" s="28"/>
      <c r="E24" s="19"/>
      <c r="F24" s="19"/>
      <c r="G24" s="19"/>
      <c r="H24" s="19"/>
      <c r="I24" s="19"/>
      <c r="J24" s="23"/>
      <c r="K24" s="19"/>
      <c r="L24" s="19"/>
      <c r="M24" s="48"/>
      <c r="N24" s="50"/>
      <c r="O24" s="7"/>
    </row>
    <row r="25" spans="1:22" x14ac:dyDescent="0.3">
      <c r="A25" s="46"/>
      <c r="B25" s="28"/>
      <c r="C25" s="28"/>
      <c r="D25" s="28"/>
      <c r="E25" s="19"/>
      <c r="F25" s="19"/>
      <c r="G25" s="19"/>
      <c r="H25" s="19"/>
      <c r="I25" s="19"/>
      <c r="J25" s="23"/>
      <c r="K25" s="19"/>
      <c r="L25" s="19"/>
      <c r="M25" s="19"/>
      <c r="N25" s="23">
        <v>2002</v>
      </c>
    </row>
    <row r="27" spans="1:22" ht="18" x14ac:dyDescent="0.35">
      <c r="A27" s="8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3">
      <c r="A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30" spans="1:22" ht="18" x14ac:dyDescent="0.35">
      <c r="A30" s="8"/>
    </row>
    <row r="31" spans="1:22" x14ac:dyDescent="0.3">
      <c r="A31" s="7"/>
      <c r="K31" s="19"/>
      <c r="M31" s="5"/>
      <c r="N31" s="5"/>
      <c r="O31" s="5"/>
      <c r="P31" s="5"/>
      <c r="Q31" s="7"/>
    </row>
    <row r="32" spans="1:22" x14ac:dyDescent="0.3">
      <c r="A32" s="5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4CE7C-4609-4BF8-BAA2-BBCF5DA137DC}">
  <dimension ref="A1:S14"/>
  <sheetViews>
    <sheetView tabSelected="1" workbookViewId="0">
      <selection activeCell="B14" sqref="B14"/>
    </sheetView>
  </sheetViews>
  <sheetFormatPr defaultRowHeight="14.4" x14ac:dyDescent="0.3"/>
  <cols>
    <col min="1" max="1" width="28" customWidth="1"/>
    <col min="2" max="2" width="6.6640625" customWidth="1"/>
    <col min="3" max="3" width="12.77734375" customWidth="1"/>
    <col min="4" max="4" width="11.109375" customWidth="1"/>
    <col min="5" max="5" width="14.44140625" customWidth="1"/>
    <col min="6" max="6" width="12.109375" customWidth="1"/>
    <col min="7" max="7" width="10.77734375" customWidth="1"/>
    <col min="8" max="8" width="8.88671875" customWidth="1"/>
    <col min="9" max="9" width="10.6640625" style="52" customWidth="1"/>
    <col min="10" max="10" width="2.5546875" customWidth="1"/>
    <col min="11" max="11" width="10.6640625" customWidth="1"/>
    <col min="12" max="12" width="12" customWidth="1"/>
    <col min="13" max="13" width="11.77734375" style="52" customWidth="1"/>
  </cols>
  <sheetData>
    <row r="1" spans="1:19" ht="23.4" x14ac:dyDescent="0.45">
      <c r="A1" s="17" t="s">
        <v>48</v>
      </c>
      <c r="B1" s="17"/>
      <c r="C1" s="17"/>
      <c r="D1" s="42"/>
      <c r="E1" s="42"/>
      <c r="F1" s="42"/>
      <c r="G1" s="43"/>
      <c r="H1" s="44"/>
      <c r="I1" s="49"/>
      <c r="J1" s="44"/>
      <c r="K1" s="44"/>
      <c r="L1" s="44"/>
      <c r="M1" s="53" t="s">
        <v>11</v>
      </c>
    </row>
    <row r="2" spans="1:19" ht="12.45" customHeight="1" x14ac:dyDescent="0.35">
      <c r="A2" s="36"/>
      <c r="B2" s="36"/>
      <c r="C2" s="36"/>
      <c r="D2" s="44"/>
      <c r="E2" s="44"/>
      <c r="F2" s="44"/>
      <c r="G2" s="45"/>
      <c r="H2" s="44"/>
      <c r="I2" s="49"/>
      <c r="J2" s="44"/>
      <c r="K2" s="44"/>
      <c r="L2" s="44"/>
      <c r="M2" s="38">
        <f>Yttertak!M2</f>
        <v>45757</v>
      </c>
    </row>
    <row r="3" spans="1:19" ht="18.45" customHeight="1" thickBot="1" x14ac:dyDescent="0.45">
      <c r="A3" s="39" t="s">
        <v>106</v>
      </c>
      <c r="B3" s="39"/>
      <c r="C3" s="39"/>
      <c r="D3" s="44"/>
      <c r="E3" s="44"/>
      <c r="F3" s="44"/>
      <c r="G3" s="45"/>
      <c r="H3" s="44"/>
      <c r="I3" s="49"/>
      <c r="J3" s="44"/>
      <c r="K3" s="44"/>
      <c r="L3" s="44"/>
      <c r="M3" s="49"/>
    </row>
    <row r="4" spans="1:19" s="85" customFormat="1" ht="43.05" customHeight="1" thickTop="1" thickBot="1" x14ac:dyDescent="0.35">
      <c r="A4" s="80"/>
      <c r="B4" s="81" t="s">
        <v>100</v>
      </c>
      <c r="C4" s="75" t="s">
        <v>69</v>
      </c>
      <c r="D4" s="75" t="s">
        <v>49</v>
      </c>
      <c r="E4" s="76" t="s">
        <v>50</v>
      </c>
      <c r="F4" s="77" t="s">
        <v>39</v>
      </c>
      <c r="G4" s="75" t="s">
        <v>38</v>
      </c>
      <c r="H4" s="76" t="s">
        <v>40</v>
      </c>
      <c r="I4" s="86" t="s">
        <v>41</v>
      </c>
      <c r="J4" s="79"/>
      <c r="K4" s="80" t="s">
        <v>56</v>
      </c>
      <c r="L4" s="76" t="s">
        <v>16</v>
      </c>
      <c r="M4" s="87" t="s">
        <v>28</v>
      </c>
    </row>
    <row r="5" spans="1:19" ht="15" thickTop="1" x14ac:dyDescent="0.3">
      <c r="A5" s="28"/>
      <c r="B5" s="28"/>
      <c r="C5" s="28"/>
      <c r="D5" s="2"/>
      <c r="E5" s="2"/>
      <c r="F5" s="2"/>
      <c r="G5" s="2"/>
      <c r="H5" s="2"/>
      <c r="I5" s="25"/>
      <c r="J5" s="2"/>
      <c r="K5" s="2"/>
      <c r="L5" s="2"/>
      <c r="M5" s="25"/>
    </row>
    <row r="6" spans="1:19" ht="18" x14ac:dyDescent="0.35">
      <c r="A6" s="8" t="s">
        <v>61</v>
      </c>
      <c r="B6" s="90"/>
      <c r="C6" s="90"/>
      <c r="D6" s="16"/>
      <c r="E6" s="16"/>
      <c r="F6" s="16"/>
      <c r="G6" s="16"/>
      <c r="H6" s="16"/>
      <c r="I6" s="24"/>
      <c r="J6" s="16"/>
      <c r="K6" s="16"/>
      <c r="L6" s="16"/>
      <c r="M6" s="24"/>
      <c r="N6" s="7"/>
      <c r="O6" s="7"/>
      <c r="P6" s="7"/>
      <c r="Q6" s="7"/>
      <c r="R6" s="7"/>
      <c r="S6" s="7"/>
    </row>
    <row r="7" spans="1:19" ht="28.8" x14ac:dyDescent="0.3">
      <c r="A7" s="46" t="s">
        <v>30</v>
      </c>
      <c r="B7" s="16">
        <v>1966</v>
      </c>
      <c r="C7" s="16" t="s">
        <v>31</v>
      </c>
      <c r="D7" s="16">
        <v>80</v>
      </c>
      <c r="E7" s="16">
        <v>20</v>
      </c>
      <c r="F7" s="16">
        <v>2015</v>
      </c>
      <c r="G7" s="16"/>
      <c r="H7" s="16" t="s">
        <v>68</v>
      </c>
      <c r="I7" s="24">
        <v>75000</v>
      </c>
      <c r="J7" s="16"/>
      <c r="K7" s="16"/>
      <c r="L7" s="16"/>
      <c r="M7" s="24"/>
      <c r="N7" s="7"/>
      <c r="O7" s="7"/>
      <c r="P7" s="7"/>
      <c r="Q7" s="7"/>
      <c r="R7" s="7"/>
      <c r="S7" s="7"/>
    </row>
    <row r="8" spans="1:19" ht="43.2" x14ac:dyDescent="0.3">
      <c r="A8" s="7" t="s">
        <v>104</v>
      </c>
      <c r="B8" s="10">
        <v>1966</v>
      </c>
      <c r="C8" s="2" t="s">
        <v>81</v>
      </c>
      <c r="D8" s="10">
        <v>80</v>
      </c>
      <c r="E8" s="2">
        <v>20</v>
      </c>
      <c r="F8" s="16" t="s">
        <v>34</v>
      </c>
      <c r="G8" s="19" t="s">
        <v>44</v>
      </c>
      <c r="H8" s="2"/>
      <c r="I8" s="24"/>
      <c r="J8" s="24"/>
      <c r="K8" s="16" t="s">
        <v>51</v>
      </c>
      <c r="L8" s="19"/>
      <c r="M8" s="23">
        <v>150000</v>
      </c>
    </row>
    <row r="9" spans="1:19" x14ac:dyDescent="0.3">
      <c r="B9" s="2"/>
      <c r="C9" s="2"/>
      <c r="D9" s="2"/>
      <c r="E9" s="2"/>
      <c r="F9" s="2"/>
      <c r="G9" s="2"/>
      <c r="H9" s="2"/>
      <c r="I9" s="25"/>
      <c r="J9" s="2"/>
      <c r="K9" s="2"/>
      <c r="L9" s="2"/>
      <c r="M9" s="25"/>
    </row>
    <row r="11" spans="1:19" x14ac:dyDescent="0.3">
      <c r="A11" s="28"/>
      <c r="B11" s="28"/>
      <c r="C11" s="28"/>
      <c r="D11" s="28"/>
      <c r="E11" s="28"/>
      <c r="F11" s="28"/>
      <c r="G11" s="28"/>
      <c r="H11" s="28"/>
      <c r="I11" s="51"/>
      <c r="J11" s="28"/>
      <c r="K11" s="28"/>
      <c r="L11" s="28"/>
      <c r="M11" s="51"/>
    </row>
    <row r="12" spans="1:19" x14ac:dyDescent="0.3">
      <c r="D12" s="28"/>
      <c r="E12" s="28"/>
      <c r="F12" s="28"/>
      <c r="G12" s="28"/>
      <c r="H12" s="28"/>
      <c r="I12" s="51"/>
      <c r="J12" s="28"/>
      <c r="K12" s="28"/>
      <c r="L12" s="28"/>
      <c r="M12" s="51"/>
    </row>
    <row r="13" spans="1:19" x14ac:dyDescent="0.3">
      <c r="D13" s="28"/>
      <c r="E13" s="28"/>
      <c r="F13" s="28"/>
      <c r="G13" s="28"/>
      <c r="H13" s="28"/>
      <c r="I13" s="51"/>
      <c r="J13" s="28"/>
      <c r="K13" s="28"/>
      <c r="L13" s="28"/>
      <c r="M13" s="51"/>
    </row>
    <row r="14" spans="1:19" x14ac:dyDescent="0.3">
      <c r="D14" s="28"/>
      <c r="E14" s="28"/>
      <c r="F14" s="28"/>
      <c r="G14" s="28"/>
      <c r="H14" s="28"/>
      <c r="I14" s="51"/>
      <c r="J14" s="28"/>
      <c r="K14" s="28"/>
      <c r="L14" s="28"/>
      <c r="M14" s="51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5</vt:i4>
      </vt:variant>
    </vt:vector>
  </HeadingPairs>
  <TitlesOfParts>
    <vt:vector size="11" baseType="lpstr">
      <vt:lpstr>Yttertak</vt:lpstr>
      <vt:lpstr>Fasad</vt:lpstr>
      <vt:lpstr>Trapphus</vt:lpstr>
      <vt:lpstr>Källarutrymmen-Vindsutrymmen</vt:lpstr>
      <vt:lpstr>Ventilation och Värme</vt:lpstr>
      <vt:lpstr>Avlopp o Dränering</vt:lpstr>
      <vt:lpstr>'Avlopp o Dränering'!Utskriftsområde</vt:lpstr>
      <vt:lpstr>Fasad!Utskriftsområde</vt:lpstr>
      <vt:lpstr>'Källarutrymmen-Vindsutrymmen'!Utskriftsområde</vt:lpstr>
      <vt:lpstr>'Ventilation och Värme'!Utskriftsområde</vt:lpstr>
      <vt:lpstr>Yttertak!Utskriftsområde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Per-Arne Andé</dc:creator>
  <cp:lastModifiedBy>Håkan Skyttberg</cp:lastModifiedBy>
  <cp:lastPrinted>2025-09-01T13:50:38Z</cp:lastPrinted>
  <dcterms:created xsi:type="dcterms:W3CDTF">2013-01-26T16:29:04Z</dcterms:created>
  <dcterms:modified xsi:type="dcterms:W3CDTF">2025-09-01T13:51:33Z</dcterms:modified>
</cp:coreProperties>
</file>